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<sst xmlns="http://schemas.openxmlformats.org/spreadsheetml/2006/main" count="82" uniqueCount="41">
  <si>
    <r>
      <rPr>
        <b/>
        <sz val="11"/>
        <color theme="1"/>
        <rFont val="宋体"/>
        <charset val="134"/>
        <scheme val="minor"/>
      </rPr>
      <t>2024年企业个人捐赠</t>
    </r>
    <r>
      <rPr>
        <b/>
        <sz val="11"/>
        <color rgb="FFFF0000"/>
        <rFont val="宋体"/>
        <charset val="134"/>
        <scheme val="minor"/>
      </rPr>
      <t>奖</t>
    </r>
    <r>
      <rPr>
        <b/>
        <sz val="11"/>
        <color theme="1"/>
        <rFont val="宋体"/>
        <charset val="134"/>
        <scheme val="minor"/>
      </rPr>
      <t>学金</t>
    </r>
  </si>
  <si>
    <t>二级学院名额分配</t>
  </si>
  <si>
    <t>小计</t>
  </si>
  <si>
    <t>金额标准（元）</t>
  </si>
  <si>
    <t>合计（元/年）</t>
  </si>
  <si>
    <t>序号</t>
  </si>
  <si>
    <t>类别</t>
  </si>
  <si>
    <t>评定范围</t>
  </si>
  <si>
    <t>年级</t>
  </si>
  <si>
    <t>电商</t>
  </si>
  <si>
    <t>国旅</t>
  </si>
  <si>
    <t>会计</t>
  </si>
  <si>
    <t>金科</t>
  </si>
  <si>
    <t>文法</t>
  </si>
  <si>
    <t>信智</t>
  </si>
  <si>
    <t>艺设</t>
  </si>
  <si>
    <t>柏林奖学金</t>
  </si>
  <si>
    <t>全校</t>
  </si>
  <si>
    <t>二三年级</t>
  </si>
  <si>
    <t>李健奖学金</t>
  </si>
  <si>
    <t>文亮奖学金</t>
  </si>
  <si>
    <t>三只松鼠奖学金</t>
  </si>
  <si>
    <t>电子商务学院
国际商务与旅游学院</t>
  </si>
  <si>
    <t>埠威奖学金</t>
  </si>
  <si>
    <t>电子商务学院</t>
  </si>
  <si>
    <t>精英奖学金</t>
  </si>
  <si>
    <t>晓庄奖学金</t>
  </si>
  <si>
    <t>蒋娟娟奖学金</t>
  </si>
  <si>
    <t>文化与法律学院现代文秘专业</t>
  </si>
  <si>
    <t>二年级</t>
  </si>
  <si>
    <t>迪科金服奖学金</t>
  </si>
  <si>
    <t>金融科技学院</t>
  </si>
  <si>
    <r>
      <rPr>
        <b/>
        <sz val="11"/>
        <color theme="1"/>
        <rFont val="宋体"/>
        <charset val="134"/>
        <scheme val="minor"/>
      </rPr>
      <t>2024年企业个人捐赠</t>
    </r>
    <r>
      <rPr>
        <b/>
        <sz val="11"/>
        <color rgb="FFFF0000"/>
        <rFont val="宋体"/>
        <charset val="134"/>
        <scheme val="minor"/>
      </rPr>
      <t>助</t>
    </r>
    <r>
      <rPr>
        <b/>
        <sz val="11"/>
        <color theme="1"/>
        <rFont val="宋体"/>
        <charset val="134"/>
        <scheme val="minor"/>
      </rPr>
      <t>学金</t>
    </r>
  </si>
  <si>
    <t>柏林助学金</t>
  </si>
  <si>
    <t>一年级</t>
  </si>
  <si>
    <t>李健助学金</t>
  </si>
  <si>
    <t>文亮助学金</t>
  </si>
  <si>
    <t>三只松鼠助学金</t>
  </si>
  <si>
    <t>埠威助学金</t>
  </si>
  <si>
    <t>蒋娟娟助学金</t>
  </si>
  <si>
    <t>迪科金服助学金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</si>
</sst>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0" fillId="0" borderId="4" xfId="0" applyNumberForma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zoomScale="115" zoomScaleNormal="115" workbookViewId="0">
      <selection activeCell="A1" sqref="A1:D1"/>
    </sheetView>
  </sheetViews>
  <sheetFormatPr defaultColWidth="9" defaultRowHeight="13.5"/>
  <cols>
    <col min="1" max="1" width="9" style="2"/>
    <col min="2" max="2" width="15" style="2" customWidth="1"/>
    <col min="3" max="3" width="27.5" style="2" customWidth="1"/>
    <col min="4" max="4" width="8.875" style="2" customWidth="1"/>
    <col min="5" max="12" width="5.375" customWidth="1"/>
    <col min="13" max="13" width="16" style="2" customWidth="1"/>
    <col min="14" max="14" width="15" style="2" customWidth="1"/>
  </cols>
  <sheetData>
    <row r="1" s="1" customFormat="1" spans="1:14">
      <c r="A1" s="3" t="s">
        <v>0</v>
      </c>
      <c r="B1" s="4"/>
      <c r="C1" s="4"/>
      <c r="D1" s="5"/>
      <c r="E1" s="6" t="s">
        <v>1</v>
      </c>
      <c r="F1" s="6"/>
      <c r="G1" s="6"/>
      <c r="H1" s="6"/>
      <c r="I1" s="6"/>
      <c r="J1" s="6"/>
      <c r="K1" s="6"/>
      <c r="L1" s="6" t="s">
        <v>2</v>
      </c>
      <c r="M1" s="6" t="s">
        <v>3</v>
      </c>
      <c r="N1" s="6" t="s">
        <v>4</v>
      </c>
    </row>
    <row r="2" s="1" customFormat="1" spans="1:14">
      <c r="A2" s="6" t="s">
        <v>5</v>
      </c>
      <c r="B2" s="6" t="s">
        <v>6</v>
      </c>
      <c r="C2" s="6" t="s">
        <v>7</v>
      </c>
      <c r="D2" s="6" t="s">
        <v>8</v>
      </c>
      <c r="E2" s="6" t="s">
        <v>9</v>
      </c>
      <c r="F2" s="6" t="s">
        <v>10</v>
      </c>
      <c r="G2" s="6" t="s">
        <v>11</v>
      </c>
      <c r="H2" s="6" t="s">
        <v>12</v>
      </c>
      <c r="I2" s="6" t="s">
        <v>13</v>
      </c>
      <c r="J2" s="6" t="s">
        <v>14</v>
      </c>
      <c r="K2" s="6" t="s">
        <v>15</v>
      </c>
      <c r="L2" s="15"/>
      <c r="M2" s="6"/>
      <c r="N2" s="6"/>
    </row>
    <row r="3" s="2" customFormat="1" spans="1:14">
      <c r="A3" s="7">
        <v>1</v>
      </c>
      <c r="B3" s="7" t="s">
        <v>16</v>
      </c>
      <c r="C3" s="7" t="s">
        <v>17</v>
      </c>
      <c r="D3" s="7" t="s">
        <v>18</v>
      </c>
      <c r="E3" s="8">
        <v>6</v>
      </c>
      <c r="F3" s="8">
        <v>3</v>
      </c>
      <c r="G3" s="8">
        <v>5</v>
      </c>
      <c r="H3" s="8">
        <v>2</v>
      </c>
      <c r="I3" s="8">
        <v>2</v>
      </c>
      <c r="J3" s="8">
        <v>4</v>
      </c>
      <c r="K3" s="8">
        <v>3</v>
      </c>
      <c r="L3" s="7">
        <f>SUM(E3:K3)</f>
        <v>25</v>
      </c>
      <c r="M3" s="7">
        <v>1000</v>
      </c>
      <c r="N3" s="7">
        <f>L3*M3</f>
        <v>25000</v>
      </c>
    </row>
    <row r="4" s="2" customFormat="1" spans="1:14">
      <c r="A4" s="7">
        <v>2</v>
      </c>
      <c r="B4" s="7" t="s">
        <v>19</v>
      </c>
      <c r="C4" s="7" t="s">
        <v>17</v>
      </c>
      <c r="D4" s="7" t="s">
        <v>18</v>
      </c>
      <c r="E4" s="8">
        <v>4</v>
      </c>
      <c r="F4" s="8">
        <v>3</v>
      </c>
      <c r="G4" s="8">
        <v>4</v>
      </c>
      <c r="H4" s="8">
        <v>2</v>
      </c>
      <c r="I4" s="8">
        <v>2</v>
      </c>
      <c r="J4" s="8">
        <v>3</v>
      </c>
      <c r="K4" s="8">
        <v>2</v>
      </c>
      <c r="L4" s="7">
        <f t="shared" ref="L4:L11" si="0">SUM(E4:K4)</f>
        <v>20</v>
      </c>
      <c r="M4" s="7">
        <v>1000</v>
      </c>
      <c r="N4" s="7">
        <f t="shared" ref="N4:N11" si="1">L4*M4</f>
        <v>20000</v>
      </c>
    </row>
    <row r="5" spans="1:14">
      <c r="A5" s="7">
        <v>3</v>
      </c>
      <c r="B5" s="7" t="s">
        <v>20</v>
      </c>
      <c r="C5" s="7" t="s">
        <v>17</v>
      </c>
      <c r="D5" s="7" t="s">
        <v>18</v>
      </c>
      <c r="E5" s="8">
        <v>6</v>
      </c>
      <c r="F5" s="8">
        <v>3</v>
      </c>
      <c r="G5" s="8">
        <v>5</v>
      </c>
      <c r="H5" s="8">
        <v>2</v>
      </c>
      <c r="I5" s="8">
        <v>2</v>
      </c>
      <c r="J5" s="8">
        <v>4</v>
      </c>
      <c r="K5" s="8">
        <v>3</v>
      </c>
      <c r="L5" s="7">
        <f t="shared" si="0"/>
        <v>25</v>
      </c>
      <c r="M5" s="7">
        <v>2000</v>
      </c>
      <c r="N5" s="7">
        <f t="shared" si="1"/>
        <v>50000</v>
      </c>
    </row>
    <row r="6" ht="27" spans="1:14">
      <c r="A6" s="7">
        <v>4</v>
      </c>
      <c r="B6" s="7" t="s">
        <v>21</v>
      </c>
      <c r="C6" s="9" t="s">
        <v>22</v>
      </c>
      <c r="D6" s="7" t="s">
        <v>18</v>
      </c>
      <c r="E6" s="8">
        <v>5</v>
      </c>
      <c r="F6" s="8">
        <v>5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7">
        <f t="shared" si="0"/>
        <v>10</v>
      </c>
      <c r="M6" s="7">
        <v>1000</v>
      </c>
      <c r="N6" s="7">
        <f t="shared" si="1"/>
        <v>10000</v>
      </c>
    </row>
    <row r="7" spans="1:14">
      <c r="A7" s="7">
        <v>5</v>
      </c>
      <c r="B7" s="7" t="s">
        <v>23</v>
      </c>
      <c r="C7" s="7" t="s">
        <v>24</v>
      </c>
      <c r="D7" s="7" t="s">
        <v>18</v>
      </c>
      <c r="E7" s="8">
        <v>5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7">
        <f t="shared" si="0"/>
        <v>5</v>
      </c>
      <c r="M7" s="7">
        <v>2000</v>
      </c>
      <c r="N7" s="7">
        <f t="shared" si="1"/>
        <v>10000</v>
      </c>
    </row>
    <row r="8" spans="1:14">
      <c r="A8" s="7">
        <v>6</v>
      </c>
      <c r="B8" s="7" t="s">
        <v>25</v>
      </c>
      <c r="C8" s="7" t="s">
        <v>17</v>
      </c>
      <c r="D8" s="7" t="s">
        <v>18</v>
      </c>
      <c r="E8" s="8">
        <v>6</v>
      </c>
      <c r="F8" s="8">
        <v>3</v>
      </c>
      <c r="G8" s="8">
        <v>5</v>
      </c>
      <c r="H8" s="8">
        <v>2</v>
      </c>
      <c r="I8" s="8">
        <v>2</v>
      </c>
      <c r="J8" s="8">
        <v>4</v>
      </c>
      <c r="K8" s="8">
        <v>3</v>
      </c>
      <c r="L8" s="7">
        <f t="shared" si="0"/>
        <v>25</v>
      </c>
      <c r="M8" s="7">
        <v>2000</v>
      </c>
      <c r="N8" s="7">
        <f t="shared" si="1"/>
        <v>50000</v>
      </c>
    </row>
    <row r="9" spans="1:14">
      <c r="A9" s="7">
        <v>7</v>
      </c>
      <c r="B9" s="7" t="s">
        <v>26</v>
      </c>
      <c r="C9" s="7" t="s">
        <v>24</v>
      </c>
      <c r="D9" s="7" t="s">
        <v>18</v>
      </c>
      <c r="E9" s="8">
        <v>10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7">
        <f t="shared" si="0"/>
        <v>10</v>
      </c>
      <c r="M9" s="7">
        <v>1000</v>
      </c>
      <c r="N9" s="7">
        <f t="shared" si="1"/>
        <v>10000</v>
      </c>
    </row>
    <row r="10" spans="1:14">
      <c r="A10" s="7">
        <v>8</v>
      </c>
      <c r="B10" s="7" t="s">
        <v>27</v>
      </c>
      <c r="C10" s="7" t="s">
        <v>28</v>
      </c>
      <c r="D10" s="6" t="s">
        <v>29</v>
      </c>
      <c r="E10" s="8">
        <v>0</v>
      </c>
      <c r="F10" s="8">
        <v>0</v>
      </c>
      <c r="G10" s="8">
        <v>0</v>
      </c>
      <c r="H10" s="8">
        <v>0</v>
      </c>
      <c r="I10" s="8">
        <v>3</v>
      </c>
      <c r="J10" s="8">
        <v>0</v>
      </c>
      <c r="K10" s="8">
        <v>0</v>
      </c>
      <c r="L10" s="7">
        <f t="shared" si="0"/>
        <v>3</v>
      </c>
      <c r="M10" s="7">
        <v>2000</v>
      </c>
      <c r="N10" s="7">
        <f t="shared" si="1"/>
        <v>6000</v>
      </c>
    </row>
    <row r="11" spans="1:14">
      <c r="A11" s="7">
        <v>9</v>
      </c>
      <c r="B11" s="7" t="s">
        <v>30</v>
      </c>
      <c r="C11" s="10" t="s">
        <v>31</v>
      </c>
      <c r="D11" s="7" t="s">
        <v>18</v>
      </c>
      <c r="E11" s="8">
        <v>0</v>
      </c>
      <c r="F11" s="8">
        <v>0</v>
      </c>
      <c r="G11" s="8">
        <v>0</v>
      </c>
      <c r="H11" s="8">
        <v>30</v>
      </c>
      <c r="I11" s="8">
        <v>0</v>
      </c>
      <c r="J11" s="8">
        <v>0</v>
      </c>
      <c r="K11" s="8">
        <v>0</v>
      </c>
      <c r="L11" s="7">
        <f t="shared" si="0"/>
        <v>30</v>
      </c>
      <c r="M11" s="7">
        <v>1000</v>
      </c>
      <c r="N11" s="7">
        <f t="shared" si="1"/>
        <v>30000</v>
      </c>
    </row>
    <row r="12" spans="1:14">
      <c r="A12" s="3" t="s">
        <v>2</v>
      </c>
      <c r="B12" s="4"/>
      <c r="C12" s="11"/>
      <c r="D12" s="12"/>
      <c r="E12" s="6">
        <f>SUM(E3:E11)</f>
        <v>42</v>
      </c>
      <c r="F12" s="6">
        <f t="shared" ref="F12:L12" si="2">SUM(F3:F11)</f>
        <v>17</v>
      </c>
      <c r="G12" s="6">
        <f t="shared" si="2"/>
        <v>19</v>
      </c>
      <c r="H12" s="6">
        <f t="shared" si="2"/>
        <v>38</v>
      </c>
      <c r="I12" s="6">
        <f t="shared" si="2"/>
        <v>11</v>
      </c>
      <c r="J12" s="6">
        <f t="shared" si="2"/>
        <v>15</v>
      </c>
      <c r="K12" s="6">
        <f t="shared" si="2"/>
        <v>11</v>
      </c>
      <c r="L12" s="6">
        <f t="shared" si="2"/>
        <v>153</v>
      </c>
      <c r="M12" s="7"/>
      <c r="N12" s="6">
        <f>SUM(N3:N11)</f>
        <v>211000</v>
      </c>
    </row>
    <row r="13" customFormat="1" spans="1:14">
      <c r="A13" s="13"/>
      <c r="B13" s="13"/>
      <c r="C13" s="14"/>
      <c r="D13" s="14"/>
      <c r="E13" s="13"/>
      <c r="F13" s="13"/>
      <c r="G13" s="13"/>
      <c r="H13" s="13"/>
      <c r="I13" s="13"/>
      <c r="J13" s="13"/>
      <c r="K13" s="13"/>
      <c r="L13" s="13"/>
      <c r="M13" s="2"/>
      <c r="N13" s="13"/>
    </row>
    <row r="14" s="1" customFormat="1" spans="1:14">
      <c r="A14" s="3" t="s">
        <v>32</v>
      </c>
      <c r="B14" s="4"/>
      <c r="C14" s="4"/>
      <c r="D14" s="5"/>
      <c r="E14" s="6" t="s">
        <v>1</v>
      </c>
      <c r="F14" s="6"/>
      <c r="G14" s="6"/>
      <c r="H14" s="6"/>
      <c r="I14" s="6"/>
      <c r="J14" s="6"/>
      <c r="K14" s="6"/>
      <c r="L14" s="6" t="s">
        <v>2</v>
      </c>
      <c r="M14" s="6" t="s">
        <v>3</v>
      </c>
      <c r="N14" s="6" t="s">
        <v>4</v>
      </c>
    </row>
    <row r="15" s="1" customFormat="1" spans="1:14">
      <c r="A15" s="6" t="s">
        <v>5</v>
      </c>
      <c r="B15" s="6" t="s">
        <v>6</v>
      </c>
      <c r="C15" s="6" t="s">
        <v>7</v>
      </c>
      <c r="D15" s="6" t="s">
        <v>8</v>
      </c>
      <c r="E15" s="6" t="s">
        <v>9</v>
      </c>
      <c r="F15" s="6" t="s">
        <v>10</v>
      </c>
      <c r="G15" s="6" t="s">
        <v>11</v>
      </c>
      <c r="H15" s="6" t="s">
        <v>12</v>
      </c>
      <c r="I15" s="6" t="s">
        <v>13</v>
      </c>
      <c r="J15" s="6" t="s">
        <v>14</v>
      </c>
      <c r="K15" s="6" t="s">
        <v>15</v>
      </c>
      <c r="L15" s="15"/>
      <c r="M15" s="6"/>
      <c r="N15" s="6"/>
    </row>
    <row r="16" spans="1:14">
      <c r="A16" s="7">
        <v>1</v>
      </c>
      <c r="B16" s="7" t="s">
        <v>33</v>
      </c>
      <c r="C16" s="7" t="s">
        <v>17</v>
      </c>
      <c r="D16" s="7" t="s">
        <v>34</v>
      </c>
      <c r="E16" s="8">
        <v>6</v>
      </c>
      <c r="F16" s="8">
        <v>3</v>
      </c>
      <c r="G16" s="8">
        <v>5</v>
      </c>
      <c r="H16" s="8">
        <v>2</v>
      </c>
      <c r="I16" s="8">
        <v>2</v>
      </c>
      <c r="J16" s="8">
        <v>5</v>
      </c>
      <c r="K16" s="8">
        <v>2</v>
      </c>
      <c r="L16" s="7">
        <f t="shared" ref="L15:L23" si="3">SUM(E16:K16)</f>
        <v>25</v>
      </c>
      <c r="M16" s="7">
        <v>1000</v>
      </c>
      <c r="N16" s="7">
        <f>L16*M16</f>
        <v>25000</v>
      </c>
    </row>
    <row r="17" spans="1:14">
      <c r="A17" s="7">
        <v>2</v>
      </c>
      <c r="B17" s="7" t="s">
        <v>35</v>
      </c>
      <c r="C17" s="7" t="s">
        <v>17</v>
      </c>
      <c r="D17" s="7" t="s">
        <v>34</v>
      </c>
      <c r="E17" s="8">
        <v>4</v>
      </c>
      <c r="F17" s="8">
        <v>2</v>
      </c>
      <c r="G17" s="8">
        <v>4</v>
      </c>
      <c r="H17" s="8">
        <v>2</v>
      </c>
      <c r="I17" s="8">
        <v>2</v>
      </c>
      <c r="J17" s="8">
        <v>4</v>
      </c>
      <c r="K17" s="8">
        <v>2</v>
      </c>
      <c r="L17" s="7">
        <f t="shared" si="3"/>
        <v>20</v>
      </c>
      <c r="M17" s="7">
        <v>1000</v>
      </c>
      <c r="N17" s="7">
        <f t="shared" ref="N17:N22" si="4">L17*M17</f>
        <v>20000</v>
      </c>
    </row>
    <row r="18" spans="1:14">
      <c r="A18" s="7">
        <v>3</v>
      </c>
      <c r="B18" s="7" t="s">
        <v>36</v>
      </c>
      <c r="C18" s="7" t="s">
        <v>17</v>
      </c>
      <c r="D18" s="7" t="s">
        <v>34</v>
      </c>
      <c r="E18" s="8">
        <v>6</v>
      </c>
      <c r="F18" s="8">
        <v>3</v>
      </c>
      <c r="G18" s="8">
        <v>5</v>
      </c>
      <c r="H18" s="8">
        <v>2</v>
      </c>
      <c r="I18" s="8">
        <v>2</v>
      </c>
      <c r="J18" s="8">
        <v>5</v>
      </c>
      <c r="K18" s="8">
        <v>2</v>
      </c>
      <c r="L18" s="7">
        <f t="shared" si="3"/>
        <v>25</v>
      </c>
      <c r="M18" s="7">
        <v>2000</v>
      </c>
      <c r="N18" s="7">
        <f t="shared" si="4"/>
        <v>50000</v>
      </c>
    </row>
    <row r="19" ht="27" spans="1:14">
      <c r="A19" s="7">
        <v>4</v>
      </c>
      <c r="B19" s="7" t="s">
        <v>37</v>
      </c>
      <c r="C19" s="9" t="s">
        <v>22</v>
      </c>
      <c r="D19" s="7" t="s">
        <v>34</v>
      </c>
      <c r="E19" s="8">
        <v>5</v>
      </c>
      <c r="F19" s="8">
        <v>5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7">
        <f t="shared" si="3"/>
        <v>10</v>
      </c>
      <c r="M19" s="7">
        <v>1000</v>
      </c>
      <c r="N19" s="7">
        <f t="shared" si="4"/>
        <v>10000</v>
      </c>
    </row>
    <row r="20" spans="1:14">
      <c r="A20" s="7">
        <v>5</v>
      </c>
      <c r="B20" s="7" t="s">
        <v>38</v>
      </c>
      <c r="C20" s="7" t="s">
        <v>24</v>
      </c>
      <c r="D20" s="7" t="s">
        <v>34</v>
      </c>
      <c r="E20" s="8">
        <v>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7">
        <f t="shared" si="3"/>
        <v>5</v>
      </c>
      <c r="M20" s="7">
        <v>2000</v>
      </c>
      <c r="N20" s="7">
        <f t="shared" si="4"/>
        <v>10000</v>
      </c>
    </row>
    <row r="21" spans="1:14">
      <c r="A21" s="7">
        <v>6</v>
      </c>
      <c r="B21" s="7" t="s">
        <v>39</v>
      </c>
      <c r="C21" s="7" t="s">
        <v>28</v>
      </c>
      <c r="D21" s="6" t="s">
        <v>29</v>
      </c>
      <c r="E21" s="8">
        <v>0</v>
      </c>
      <c r="F21" s="8">
        <v>0</v>
      </c>
      <c r="G21" s="8">
        <v>0</v>
      </c>
      <c r="H21" s="8">
        <v>0</v>
      </c>
      <c r="I21" s="8">
        <v>2</v>
      </c>
      <c r="J21" s="8">
        <v>0</v>
      </c>
      <c r="K21" s="8">
        <v>0</v>
      </c>
      <c r="L21" s="7">
        <f t="shared" si="3"/>
        <v>2</v>
      </c>
      <c r="M21" s="7">
        <v>2000</v>
      </c>
      <c r="N21" s="7">
        <f t="shared" si="4"/>
        <v>4000</v>
      </c>
    </row>
    <row r="22" spans="1:14">
      <c r="A22" s="7">
        <v>7</v>
      </c>
      <c r="B22" s="7" t="s">
        <v>40</v>
      </c>
      <c r="C22" s="10" t="s">
        <v>31</v>
      </c>
      <c r="D22" s="7" t="s">
        <v>34</v>
      </c>
      <c r="E22" s="8">
        <v>0</v>
      </c>
      <c r="F22" s="8">
        <v>0</v>
      </c>
      <c r="G22" s="8">
        <v>0</v>
      </c>
      <c r="H22" s="8">
        <v>20</v>
      </c>
      <c r="I22" s="8">
        <v>0</v>
      </c>
      <c r="J22" s="8">
        <v>0</v>
      </c>
      <c r="K22" s="8">
        <v>0</v>
      </c>
      <c r="L22" s="7">
        <f t="shared" si="3"/>
        <v>20</v>
      </c>
      <c r="M22" s="7">
        <v>1000</v>
      </c>
      <c r="N22" s="7">
        <f t="shared" si="4"/>
        <v>20000</v>
      </c>
    </row>
    <row r="23" spans="1:14">
      <c r="A23" s="3" t="s">
        <v>2</v>
      </c>
      <c r="B23" s="4"/>
      <c r="C23" s="4"/>
      <c r="D23" s="5"/>
      <c r="E23" s="6">
        <f>SUM(E16:E22)</f>
        <v>26</v>
      </c>
      <c r="F23" s="6">
        <f t="shared" ref="F23:L23" si="5">SUM(F16:F22)</f>
        <v>13</v>
      </c>
      <c r="G23" s="6">
        <f t="shared" si="5"/>
        <v>14</v>
      </c>
      <c r="H23" s="6">
        <f t="shared" si="5"/>
        <v>26</v>
      </c>
      <c r="I23" s="6">
        <f t="shared" si="5"/>
        <v>8</v>
      </c>
      <c r="J23" s="6">
        <f t="shared" si="5"/>
        <v>14</v>
      </c>
      <c r="K23" s="6">
        <f t="shared" si="5"/>
        <v>6</v>
      </c>
      <c r="L23" s="6">
        <f t="shared" si="5"/>
        <v>107</v>
      </c>
      <c r="M23" s="7"/>
      <c r="N23" s="6">
        <f>SUM(N15:N22)</f>
        <v>139000</v>
      </c>
    </row>
  </sheetData>
  <mergeCells count="12">
    <mergeCell ref="A1:D1"/>
    <mergeCell ref="E1:K1"/>
    <mergeCell ref="A12:D12"/>
    <mergeCell ref="A14:D14"/>
    <mergeCell ref="E14:K14"/>
    <mergeCell ref="A23:D23"/>
    <mergeCell ref="L1:L2"/>
    <mergeCell ref="L14:L15"/>
    <mergeCell ref="M1:M2"/>
    <mergeCell ref="M14:M15"/>
    <mergeCell ref="N1:N2"/>
    <mergeCell ref="N14:N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备注</cp:lastModifiedBy>
  <dcterms:created xsi:type="dcterms:W3CDTF">2023-05-12T11:15:00Z</dcterms:created>
  <dcterms:modified xsi:type="dcterms:W3CDTF">2024-12-03T11:58:25Z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eadingLayout">
    <vt:bool>true</vt:bool>
  </property>
  <property fmtid="{D5CDD505-2E9C-101B-9397-08002B2CF9AE}" pid="4" name="ICV">
    <vt:lpwstr>00C9EA38F06A45859FF1E4BAFA14CCD7_12</vt:lpwstr>
  </property>
</Properties>
</file>